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70" activeTab="0"/>
  </bookViews>
  <sheets>
    <sheet name="財務諸表に対する注記" sheetId="1" r:id="rId1"/>
  </sheets>
  <definedNames/>
  <calcPr fullCalcOnLoad="1"/>
</workbook>
</file>

<file path=xl/sharedStrings.xml><?xml version="1.0" encoding="utf-8"?>
<sst xmlns="http://schemas.openxmlformats.org/spreadsheetml/2006/main" count="146" uniqueCount="97">
  <si>
    <t>（単位：円）</t>
  </si>
  <si>
    <t>財務諸表に対する注記</t>
  </si>
  <si>
    <t>４．基本財産及び特定資産の増減額及びその残高</t>
  </si>
  <si>
    <t>基本財産及び特定資産の増減額及びその残高は、次のとおりである。</t>
  </si>
  <si>
    <t>科　目</t>
  </si>
  <si>
    <t>前期末残高</t>
  </si>
  <si>
    <t>当期増加額</t>
  </si>
  <si>
    <t>当期減少額</t>
  </si>
  <si>
    <t>当期末残高</t>
  </si>
  <si>
    <t>基本財産</t>
  </si>
  <si>
    <t xml:space="preserve">  土地（基）</t>
  </si>
  <si>
    <t xml:space="preserve">  建物（基）</t>
  </si>
  <si>
    <t>小　　計</t>
  </si>
  <si>
    <t>特定資産</t>
  </si>
  <si>
    <t xml:space="preserve">  構築物（特）</t>
  </si>
  <si>
    <t xml:space="preserve">  公益事業引当預金</t>
  </si>
  <si>
    <t>合　　計</t>
  </si>
  <si>
    <t>５．基本財産及び特定資産の財源等の内訳</t>
  </si>
  <si>
    <t>基本財産及び特定資産の財源等の内訳は、次のとおりである。</t>
  </si>
  <si>
    <t>（うち基金からの充当額）</t>
  </si>
  <si>
    <t>（うち指定正味財産からの充当額）</t>
  </si>
  <si>
    <t>（うち一般正味財産からの充当額）</t>
  </si>
  <si>
    <t>（うち負債に対応する額）</t>
  </si>
  <si>
    <t>―</t>
  </si>
  <si>
    <t>７．固定資産の取得価額、減価償却累計額及び当期末残高</t>
  </si>
  <si>
    <t>固定資産の取得価額、減価償却累計額及び当期末残高は、次のとおりである。</t>
  </si>
  <si>
    <t>取得価額</t>
  </si>
  <si>
    <t>減価償却累計額</t>
  </si>
  <si>
    <t/>
  </si>
  <si>
    <t>８．債権の債権金額、貸倒引当金の当期末残高及び当該債権の当期末残高</t>
  </si>
  <si>
    <t>債権の債権金額、貸倒引当金の当期末残高及び当該債権の当期末残高は、次のとおりである。</t>
  </si>
  <si>
    <t>債権金額</t>
  </si>
  <si>
    <t>貸倒引当金の当期末残高</t>
  </si>
  <si>
    <t>債権の当期末残高</t>
  </si>
  <si>
    <t>１０．満期保有目的の債券の内訳並びに帳簿価額、時価及び評価損益</t>
  </si>
  <si>
    <t>１１．補助金等の内訳並びに交付者、当期の増減額及び残高</t>
  </si>
  <si>
    <t>補助金等の内訳並びに交付者、当期の増減額及び残高は、次のとおりである。</t>
  </si>
  <si>
    <t>１２．基金及び代替基金の増減額及びその残高</t>
  </si>
  <si>
    <t>基金及び代替基金の増減額及びその残高は、次のとおりである。</t>
  </si>
  <si>
    <t>基金</t>
  </si>
  <si>
    <t>基金計</t>
  </si>
  <si>
    <t>代替基金</t>
  </si>
  <si>
    <t>代替基金計</t>
  </si>
  <si>
    <t>１３．指定正味財産から一般正味財産への振替額の内訳</t>
  </si>
  <si>
    <t>指定正味財産から一般正味財産への振替額の内訳は、次のとおりである。</t>
  </si>
  <si>
    <t>内  容</t>
  </si>
  <si>
    <t>金  額</t>
  </si>
  <si>
    <t>１４．関連当事者との取引の内容</t>
  </si>
  <si>
    <t>附　属　明　細　書</t>
  </si>
  <si>
    <t>１．重要な固定資産の明細</t>
  </si>
  <si>
    <t>区分</t>
  </si>
  <si>
    <t>資産の種類</t>
  </si>
  <si>
    <t>期首帳簿価額</t>
  </si>
  <si>
    <t>期末帳簿価額</t>
  </si>
  <si>
    <t>土地（基）</t>
  </si>
  <si>
    <t>建物（基）</t>
  </si>
  <si>
    <t>基本財産計</t>
  </si>
  <si>
    <t>構築物（特）</t>
  </si>
  <si>
    <t>公益事業引当預金</t>
  </si>
  <si>
    <t>特定資産計</t>
  </si>
  <si>
    <t>その他固定資産</t>
  </si>
  <si>
    <t>什器備品</t>
  </si>
  <si>
    <t>水道施設利用権</t>
  </si>
  <si>
    <t>その他固定資産計</t>
  </si>
  <si>
    <t>該当なし</t>
  </si>
  <si>
    <t>(1)固定資産の減価償却方法</t>
  </si>
  <si>
    <t>・建物、水道施設利用権の減価償却は定額法を採用しております。</t>
  </si>
  <si>
    <t>・構築物、器具及び備品の減価償却は定率法を採用しております。</t>
  </si>
  <si>
    <t>(2)消費税等の会計処理</t>
  </si>
  <si>
    <t>・消費税等の会計処理は税込処理を採用しております。</t>
  </si>
  <si>
    <t>１．継続事業の前提に関する注記</t>
  </si>
  <si>
    <t>２．重要な会計方針</t>
  </si>
  <si>
    <t>３．会計方針の変更</t>
  </si>
  <si>
    <t>６．担保に供している資産</t>
  </si>
  <si>
    <t>建物</t>
  </si>
  <si>
    <t>構築物</t>
  </si>
  <si>
    <t>什器備品</t>
  </si>
  <si>
    <t>水道施設利用権</t>
  </si>
  <si>
    <t>未収入金　（公２事業）</t>
  </si>
  <si>
    <t>未収入金　（公１事業）</t>
  </si>
  <si>
    <t>未収入金　（公４事業）</t>
  </si>
  <si>
    <t>合　計</t>
  </si>
  <si>
    <t>９．保証債務（債務保証を主たる目的事業といている場合を除く。）等の偶発債務</t>
  </si>
  <si>
    <t>（単位：円）</t>
  </si>
  <si>
    <t>補助金等の名称</t>
  </si>
  <si>
    <t>交付者</t>
  </si>
  <si>
    <t>活動強化補助金</t>
  </si>
  <si>
    <t>石川県</t>
  </si>
  <si>
    <t>補助金</t>
  </si>
  <si>
    <t>前期末残高</t>
  </si>
  <si>
    <t>当期増加額</t>
  </si>
  <si>
    <t>当期減少額</t>
  </si>
  <si>
    <t>当期末残高</t>
  </si>
  <si>
    <t>経常収益への振替額</t>
  </si>
  <si>
    <t>受取寄付金振替額計上</t>
  </si>
  <si>
    <t>１６．その他</t>
  </si>
  <si>
    <t>１５．重要な後発事象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</si>
</sst>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\ #,##0"/>
    <numFmt numFmtId="177" formatCode="#,##0;&quot;△ &quot;#,##0"/>
    <numFmt numFmtId="178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u val="single"/>
      <sz val="9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0" xfId="0" applyNumberFormat="1" applyFont="1" applyAlignment="1">
      <alignment vertical="center"/>
    </xf>
    <xf numFmtId="0" fontId="39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0" fontId="39" fillId="0" borderId="0" xfId="0" applyNumberFormat="1" applyFont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0" fontId="39" fillId="0" borderId="0" xfId="0" applyNumberFormat="1" applyFont="1" applyAlignment="1">
      <alignment vertical="center" wrapText="1"/>
    </xf>
    <xf numFmtId="0" fontId="0" fillId="0" borderId="12" xfId="0" applyBorder="1" applyAlignment="1">
      <alignment vertical="center" wrapText="1"/>
    </xf>
    <xf numFmtId="49" fontId="39" fillId="0" borderId="13" xfId="0" applyNumberFormat="1" applyFont="1" applyBorder="1" applyAlignment="1">
      <alignment vertical="center" wrapText="1"/>
    </xf>
    <xf numFmtId="0" fontId="39" fillId="0" borderId="14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9" fillId="0" borderId="10" xfId="0" applyNumberFormat="1" applyFont="1" applyBorder="1" applyAlignment="1">
      <alignment vertical="center" wrapText="1"/>
    </xf>
    <xf numFmtId="3" fontId="39" fillId="0" borderId="10" xfId="0" applyNumberFormat="1" applyFont="1" applyBorder="1" applyAlignment="1">
      <alignment vertical="center" wrapText="1"/>
    </xf>
    <xf numFmtId="0" fontId="39" fillId="0" borderId="11" xfId="0" applyNumberFormat="1" applyFont="1" applyBorder="1" applyAlignment="1">
      <alignment vertical="center" wrapText="1"/>
    </xf>
    <xf numFmtId="3" fontId="39" fillId="0" borderId="14" xfId="0" applyNumberFormat="1" applyFont="1" applyBorder="1" applyAlignment="1">
      <alignment vertical="center" wrapText="1"/>
    </xf>
    <xf numFmtId="3" fontId="39" fillId="0" borderId="11" xfId="0" applyNumberFormat="1" applyFont="1" applyBorder="1" applyAlignment="1">
      <alignment vertical="center" wrapText="1"/>
    </xf>
    <xf numFmtId="0" fontId="39" fillId="0" borderId="15" xfId="0" applyNumberFormat="1" applyFont="1" applyBorder="1" applyAlignment="1">
      <alignment vertical="center" wrapText="1"/>
    </xf>
    <xf numFmtId="3" fontId="39" fillId="0" borderId="15" xfId="0" applyNumberFormat="1" applyFont="1" applyBorder="1" applyAlignment="1">
      <alignment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vertical="center" wrapText="1"/>
    </xf>
    <xf numFmtId="49" fontId="39" fillId="0" borderId="16" xfId="0" applyNumberFormat="1" applyFont="1" applyBorder="1" applyAlignment="1">
      <alignment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right" vertical="center" wrapText="1"/>
    </xf>
    <xf numFmtId="177" fontId="39" fillId="0" borderId="10" xfId="0" applyNumberFormat="1" applyFont="1" applyBorder="1" applyAlignment="1">
      <alignment horizontal="right" vertical="center" wrapText="1"/>
    </xf>
    <xf numFmtId="177" fontId="39" fillId="0" borderId="15" xfId="0" applyNumberFormat="1" applyFont="1" applyBorder="1" applyAlignment="1">
      <alignment vertical="center" wrapText="1"/>
    </xf>
    <xf numFmtId="177" fontId="39" fillId="0" borderId="14" xfId="0" applyNumberFormat="1" applyFont="1" applyBorder="1" applyAlignment="1">
      <alignment horizontal="right" vertical="center" wrapText="1"/>
    </xf>
    <xf numFmtId="177" fontId="39" fillId="0" borderId="15" xfId="0" applyNumberFormat="1" applyFont="1" applyBorder="1" applyAlignment="1">
      <alignment horizontal="right" vertical="center" wrapText="1"/>
    </xf>
    <xf numFmtId="49" fontId="39" fillId="0" borderId="17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horizontal="right" vertical="center"/>
    </xf>
    <xf numFmtId="177" fontId="39" fillId="0" borderId="16" xfId="0" applyNumberFormat="1" applyFont="1" applyBorder="1" applyAlignment="1">
      <alignment horizontal="right" vertical="center" wrapText="1"/>
    </xf>
    <xf numFmtId="177" fontId="39" fillId="0" borderId="11" xfId="0" applyNumberFormat="1" applyFont="1" applyBorder="1" applyAlignment="1">
      <alignment horizontal="right" vertical="center" wrapText="1"/>
    </xf>
    <xf numFmtId="49" fontId="39" fillId="0" borderId="0" xfId="0" applyNumberFormat="1" applyFont="1" applyBorder="1" applyAlignment="1">
      <alignment vertical="center" wrapText="1"/>
    </xf>
    <xf numFmtId="0" fontId="39" fillId="0" borderId="0" xfId="0" applyNumberFormat="1" applyFont="1" applyBorder="1" applyAlignment="1">
      <alignment horizontal="right" vertical="center" wrapText="1"/>
    </xf>
    <xf numFmtId="0" fontId="40" fillId="0" borderId="18" xfId="0" applyFont="1" applyBorder="1" applyAlignment="1">
      <alignment horizontal="center" vertical="center" wrapText="1"/>
    </xf>
    <xf numFmtId="178" fontId="39" fillId="0" borderId="15" xfId="0" applyNumberFormat="1" applyFont="1" applyBorder="1" applyAlignment="1">
      <alignment vertical="center" wrapText="1"/>
    </xf>
    <xf numFmtId="49" fontId="41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0" fontId="39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49" fontId="39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9" fillId="0" borderId="13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39" fillId="0" borderId="22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39" fillId="0" borderId="18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vertical="center" wrapText="1"/>
    </xf>
    <xf numFmtId="49" fontId="39" fillId="0" borderId="23" xfId="0" applyNumberFormat="1" applyFont="1" applyBorder="1" applyAlignment="1">
      <alignment vertical="center" wrapText="1"/>
    </xf>
    <xf numFmtId="49" fontId="39" fillId="0" borderId="20" xfId="0" applyNumberFormat="1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left" vertical="center" wrapText="1"/>
    </xf>
    <xf numFmtId="49" fontId="39" fillId="0" borderId="21" xfId="0" applyNumberFormat="1" applyFont="1" applyBorder="1" applyAlignment="1">
      <alignment horizontal="left" vertical="center" wrapText="1"/>
    </xf>
    <xf numFmtId="49" fontId="39" fillId="0" borderId="22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23" xfId="0" applyNumberFormat="1" applyFont="1" applyBorder="1" applyAlignment="1">
      <alignment horizontal="left" vertical="center" wrapText="1"/>
    </xf>
    <xf numFmtId="49" fontId="39" fillId="0" borderId="24" xfId="0" applyNumberFormat="1" applyFont="1" applyBorder="1" applyAlignment="1">
      <alignment horizontal="left" vertical="center" wrapText="1"/>
    </xf>
    <xf numFmtId="49" fontId="39" fillId="0" borderId="17" xfId="0" applyNumberFormat="1" applyFont="1" applyBorder="1" applyAlignment="1">
      <alignment horizontal="left" vertical="center" wrapText="1"/>
    </xf>
    <xf numFmtId="49" fontId="39" fillId="0" borderId="25" xfId="0" applyNumberFormat="1" applyFont="1" applyBorder="1" applyAlignment="1">
      <alignment horizontal="left" vertical="center" wrapText="1"/>
    </xf>
    <xf numFmtId="49" fontId="3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9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49" fontId="39" fillId="0" borderId="22" xfId="0" applyNumberFormat="1" applyFont="1" applyBorder="1" applyAlignment="1">
      <alignment horizontal="center" vertical="center" wrapText="1"/>
    </xf>
    <xf numFmtId="49" fontId="39" fillId="0" borderId="23" xfId="0" applyNumberFormat="1" applyFont="1" applyBorder="1" applyAlignment="1">
      <alignment horizontal="center" vertical="center" wrapText="1"/>
    </xf>
    <xf numFmtId="49" fontId="39" fillId="0" borderId="24" xfId="0" applyNumberFormat="1" applyFont="1" applyBorder="1" applyAlignment="1">
      <alignment horizontal="center" vertical="center" wrapText="1"/>
    </xf>
    <xf numFmtId="49" fontId="39" fillId="0" borderId="25" xfId="0" applyNumberFormat="1" applyFont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9"/>
  <sheetViews>
    <sheetView tabSelected="1" zoomScalePageLayoutView="0" workbookViewId="0" topLeftCell="A109">
      <selection activeCell="L128" sqref="L128"/>
    </sheetView>
  </sheetViews>
  <sheetFormatPr defaultColWidth="9.140625" defaultRowHeight="15"/>
  <cols>
    <col min="1" max="2" width="1.57421875" style="1" customWidth="1"/>
    <col min="3" max="3" width="12.57421875" style="1" customWidth="1"/>
    <col min="4" max="4" width="2.57421875" style="1" customWidth="1"/>
    <col min="5" max="9" width="15.57421875" style="2" customWidth="1"/>
    <col min="10" max="16384" width="9.00390625" style="1" customWidth="1"/>
  </cols>
  <sheetData>
    <row r="2" spans="1:9" ht="17.25">
      <c r="A2" s="80" t="s">
        <v>1</v>
      </c>
      <c r="B2" s="80"/>
      <c r="C2" s="80"/>
      <c r="D2" s="80"/>
      <c r="E2" s="81"/>
      <c r="F2" s="81"/>
      <c r="G2" s="81"/>
      <c r="H2" s="81"/>
      <c r="I2" s="81"/>
    </row>
    <row r="5" spans="2:9" ht="11.25">
      <c r="B5" s="42" t="s">
        <v>70</v>
      </c>
      <c r="C5" s="42"/>
      <c r="D5" s="42"/>
      <c r="E5" s="43"/>
      <c r="F5" s="43"/>
      <c r="G5" s="43"/>
      <c r="H5" s="43"/>
      <c r="I5" s="43"/>
    </row>
    <row r="6" spans="2:9" ht="11.25">
      <c r="B6" s="4"/>
      <c r="C6" s="4"/>
      <c r="D6" s="4"/>
      <c r="E6" s="3"/>
      <c r="F6" s="3"/>
      <c r="G6" s="3"/>
      <c r="H6" s="3"/>
      <c r="I6" s="3"/>
    </row>
    <row r="7" spans="3:9" ht="11.25">
      <c r="C7" s="42" t="s">
        <v>64</v>
      </c>
      <c r="D7" s="42"/>
      <c r="E7" s="43"/>
      <c r="F7" s="43"/>
      <c r="G7" s="43"/>
      <c r="H7" s="43"/>
      <c r="I7" s="43"/>
    </row>
    <row r="9" spans="2:9" ht="11.25">
      <c r="B9" s="42" t="s">
        <v>71</v>
      </c>
      <c r="C9" s="42"/>
      <c r="D9" s="42"/>
      <c r="E9" s="43"/>
      <c r="F9" s="43"/>
      <c r="G9" s="43"/>
      <c r="H9" s="43"/>
      <c r="I9" s="43"/>
    </row>
    <row r="11" ht="11.25">
      <c r="C11" s="1" t="s">
        <v>65</v>
      </c>
    </row>
    <row r="12" ht="11.25">
      <c r="C12" s="1" t="s">
        <v>66</v>
      </c>
    </row>
    <row r="13" ht="11.25">
      <c r="C13" s="1" t="s">
        <v>67</v>
      </c>
    </row>
    <row r="15" ht="11.25">
      <c r="C15" s="1" t="s">
        <v>68</v>
      </c>
    </row>
    <row r="16" ht="11.25">
      <c r="C16" s="1" t="s">
        <v>69</v>
      </c>
    </row>
    <row r="18" spans="2:9" ht="11.25">
      <c r="B18" s="42" t="s">
        <v>72</v>
      </c>
      <c r="C18" s="42"/>
      <c r="D18" s="42"/>
      <c r="E18" s="43"/>
      <c r="F18" s="43"/>
      <c r="G18" s="43"/>
      <c r="H18" s="43"/>
      <c r="I18" s="43"/>
    </row>
    <row r="20" ht="11.25">
      <c r="C20" s="1" t="s">
        <v>64</v>
      </c>
    </row>
    <row r="22" spans="2:9" ht="11.25">
      <c r="B22" s="42" t="s">
        <v>2</v>
      </c>
      <c r="C22" s="42"/>
      <c r="D22" s="42"/>
      <c r="E22" s="43"/>
      <c r="F22" s="43"/>
      <c r="G22" s="43"/>
      <c r="H22" s="43"/>
      <c r="I22" s="43"/>
    </row>
    <row r="23" spans="3:9" ht="11.25">
      <c r="C23" s="42" t="s">
        <v>3</v>
      </c>
      <c r="D23" s="42"/>
      <c r="E23" s="43"/>
      <c r="F23" s="43"/>
      <c r="G23" s="43"/>
      <c r="H23" s="43"/>
      <c r="I23" s="43"/>
    </row>
    <row r="24" spans="3:9" ht="11.25">
      <c r="C24" s="44" t="s">
        <v>0</v>
      </c>
      <c r="D24" s="44"/>
      <c r="E24" s="45"/>
      <c r="F24" s="45"/>
      <c r="G24" s="45"/>
      <c r="H24" s="45"/>
      <c r="I24" s="45"/>
    </row>
    <row r="25" spans="3:9" ht="24" customHeight="1">
      <c r="C25" s="46" t="s">
        <v>4</v>
      </c>
      <c r="D25" s="47"/>
      <c r="E25" s="48"/>
      <c r="F25" s="7" t="s">
        <v>5</v>
      </c>
      <c r="G25" s="7" t="s">
        <v>6</v>
      </c>
      <c r="H25" s="7" t="s">
        <v>7</v>
      </c>
      <c r="I25" s="7" t="s">
        <v>8</v>
      </c>
    </row>
    <row r="26" spans="3:9" ht="13.5">
      <c r="C26" s="49" t="s">
        <v>9</v>
      </c>
      <c r="D26" s="50"/>
      <c r="E26" s="51"/>
      <c r="F26" s="11"/>
      <c r="G26" s="11"/>
      <c r="H26" s="11"/>
      <c r="I26" s="11"/>
    </row>
    <row r="27" spans="3:9" ht="13.5">
      <c r="C27" s="52" t="s">
        <v>10</v>
      </c>
      <c r="D27" s="53"/>
      <c r="E27" s="54"/>
      <c r="F27" s="13">
        <v>0</v>
      </c>
      <c r="G27" s="14">
        <v>1404915</v>
      </c>
      <c r="H27" s="13">
        <v>0</v>
      </c>
      <c r="I27" s="14">
        <v>1404915</v>
      </c>
    </row>
    <row r="28" spans="3:9" ht="13.5">
      <c r="C28" s="52" t="s">
        <v>11</v>
      </c>
      <c r="D28" s="53"/>
      <c r="E28" s="54"/>
      <c r="F28" s="13">
        <v>0</v>
      </c>
      <c r="G28" s="14">
        <v>17352960</v>
      </c>
      <c r="H28" s="14">
        <v>91103</v>
      </c>
      <c r="I28" s="14">
        <v>17261857</v>
      </c>
    </row>
    <row r="29" spans="3:9" ht="13.5">
      <c r="C29" s="46" t="s">
        <v>12</v>
      </c>
      <c r="D29" s="47"/>
      <c r="E29" s="48"/>
      <c r="F29" s="15">
        <v>0</v>
      </c>
      <c r="G29" s="17">
        <v>18757875</v>
      </c>
      <c r="H29" s="17">
        <v>91103</v>
      </c>
      <c r="I29" s="17">
        <v>18666772</v>
      </c>
    </row>
    <row r="30" spans="3:9" ht="13.5">
      <c r="C30" s="49" t="s">
        <v>13</v>
      </c>
      <c r="D30" s="50"/>
      <c r="E30" s="51"/>
      <c r="F30" s="11"/>
      <c r="G30" s="11"/>
      <c r="H30" s="11"/>
      <c r="I30" s="11"/>
    </row>
    <row r="31" spans="3:9" ht="13.5">
      <c r="C31" s="52" t="s">
        <v>14</v>
      </c>
      <c r="D31" s="53"/>
      <c r="E31" s="54"/>
      <c r="F31" s="13">
        <v>0</v>
      </c>
      <c r="G31" s="14">
        <v>54008</v>
      </c>
      <c r="H31" s="14">
        <v>1272</v>
      </c>
      <c r="I31" s="14">
        <f>SUM(G31-H31)</f>
        <v>52736</v>
      </c>
    </row>
    <row r="32" spans="3:9" ht="13.5">
      <c r="C32" s="52" t="s">
        <v>15</v>
      </c>
      <c r="D32" s="53"/>
      <c r="E32" s="54"/>
      <c r="F32" s="13">
        <v>0</v>
      </c>
      <c r="G32" s="14">
        <v>12487179</v>
      </c>
      <c r="H32" s="14">
        <v>4534691</v>
      </c>
      <c r="I32" s="14">
        <f>SUM(G32-H32)</f>
        <v>7952488</v>
      </c>
    </row>
    <row r="33" spans="3:9" ht="13.5">
      <c r="C33" s="46" t="s">
        <v>12</v>
      </c>
      <c r="D33" s="47"/>
      <c r="E33" s="48"/>
      <c r="F33" s="15">
        <v>0</v>
      </c>
      <c r="G33" s="17">
        <f>SUM(G31:G32)</f>
        <v>12541187</v>
      </c>
      <c r="H33" s="17">
        <f>SUM(H31:H32)</f>
        <v>4535963</v>
      </c>
      <c r="I33" s="17">
        <f>SUM(I31:I32)</f>
        <v>8005224</v>
      </c>
    </row>
    <row r="34" spans="3:9" ht="14.25" thickBot="1">
      <c r="C34" s="46" t="s">
        <v>16</v>
      </c>
      <c r="D34" s="47"/>
      <c r="E34" s="48"/>
      <c r="F34" s="18">
        <v>0</v>
      </c>
      <c r="G34" s="19">
        <f>SUM(G29+G33)</f>
        <v>31299062</v>
      </c>
      <c r="H34" s="19">
        <f>SUM(H29+H33)</f>
        <v>4627066</v>
      </c>
      <c r="I34" s="19">
        <f>SUM(I29+I33)</f>
        <v>26671996</v>
      </c>
    </row>
    <row r="35" ht="12" thickTop="1"/>
    <row r="36" spans="2:9" ht="11.25">
      <c r="B36" s="42" t="s">
        <v>17</v>
      </c>
      <c r="C36" s="42"/>
      <c r="D36" s="42"/>
      <c r="E36" s="43"/>
      <c r="F36" s="43"/>
      <c r="G36" s="43"/>
      <c r="H36" s="43"/>
      <c r="I36" s="43"/>
    </row>
    <row r="37" spans="3:9" ht="11.25">
      <c r="C37" s="42" t="s">
        <v>18</v>
      </c>
      <c r="D37" s="42"/>
      <c r="E37" s="43"/>
      <c r="F37" s="43"/>
      <c r="G37" s="43"/>
      <c r="H37" s="43"/>
      <c r="I37" s="43"/>
    </row>
    <row r="38" spans="3:9" ht="11.25">
      <c r="C38" s="44" t="s">
        <v>0</v>
      </c>
      <c r="D38" s="44"/>
      <c r="E38" s="45"/>
      <c r="F38" s="45"/>
      <c r="G38" s="45"/>
      <c r="H38" s="45"/>
      <c r="I38" s="45"/>
    </row>
    <row r="39" spans="3:9" ht="24" customHeight="1">
      <c r="C39" s="46" t="s">
        <v>4</v>
      </c>
      <c r="D39" s="55"/>
      <c r="E39" s="7" t="s">
        <v>8</v>
      </c>
      <c r="F39" s="7" t="s">
        <v>19</v>
      </c>
      <c r="G39" s="7" t="s">
        <v>20</v>
      </c>
      <c r="H39" s="7" t="s">
        <v>21</v>
      </c>
      <c r="I39" s="7" t="s">
        <v>22</v>
      </c>
    </row>
    <row r="40" spans="3:9" ht="11.25">
      <c r="C40" s="49" t="s">
        <v>9</v>
      </c>
      <c r="D40" s="56"/>
      <c r="E40" s="11"/>
      <c r="F40" s="11"/>
      <c r="G40" s="11"/>
      <c r="H40" s="11"/>
      <c r="I40" s="11"/>
    </row>
    <row r="41" spans="3:9" ht="11.25">
      <c r="C41" s="52" t="s">
        <v>10</v>
      </c>
      <c r="D41" s="57"/>
      <c r="E41" s="14">
        <v>1404915</v>
      </c>
      <c r="F41" s="13">
        <v>0</v>
      </c>
      <c r="G41" s="14">
        <v>1404915</v>
      </c>
      <c r="H41" s="13">
        <v>0</v>
      </c>
      <c r="I41" s="6" t="s">
        <v>23</v>
      </c>
    </row>
    <row r="42" spans="3:9" ht="11.25">
      <c r="C42" s="52" t="s">
        <v>11</v>
      </c>
      <c r="D42" s="57"/>
      <c r="E42" s="14">
        <v>17261857</v>
      </c>
      <c r="F42" s="13">
        <v>0</v>
      </c>
      <c r="G42" s="14">
        <v>17261857</v>
      </c>
      <c r="H42" s="13">
        <v>0</v>
      </c>
      <c r="I42" s="6" t="s">
        <v>23</v>
      </c>
    </row>
    <row r="43" spans="3:9" ht="11.25">
      <c r="C43" s="46" t="s">
        <v>12</v>
      </c>
      <c r="D43" s="55"/>
      <c r="E43" s="17">
        <v>18666772</v>
      </c>
      <c r="F43" s="15">
        <v>0</v>
      </c>
      <c r="G43" s="17">
        <v>18666772</v>
      </c>
      <c r="H43" s="15">
        <v>0</v>
      </c>
      <c r="I43" s="7" t="s">
        <v>23</v>
      </c>
    </row>
    <row r="44" spans="3:9" ht="11.25">
      <c r="C44" s="49" t="s">
        <v>13</v>
      </c>
      <c r="D44" s="56"/>
      <c r="E44" s="11"/>
      <c r="F44" s="11"/>
      <c r="G44" s="11"/>
      <c r="H44" s="11"/>
      <c r="I44" s="11"/>
    </row>
    <row r="45" spans="3:9" ht="11.25">
      <c r="C45" s="52" t="s">
        <v>14</v>
      </c>
      <c r="D45" s="57"/>
      <c r="E45" s="14">
        <v>52736</v>
      </c>
      <c r="F45" s="13">
        <v>0</v>
      </c>
      <c r="G45" s="14">
        <v>52736</v>
      </c>
      <c r="H45" s="13">
        <v>0</v>
      </c>
      <c r="I45" s="13">
        <v>0</v>
      </c>
    </row>
    <row r="46" spans="3:9" ht="22.5" customHeight="1">
      <c r="C46" s="52" t="s">
        <v>15</v>
      </c>
      <c r="D46" s="57"/>
      <c r="E46" s="14">
        <v>7952488</v>
      </c>
      <c r="F46" s="13">
        <v>0</v>
      </c>
      <c r="G46" s="14">
        <v>7952488</v>
      </c>
      <c r="H46" s="13">
        <v>0</v>
      </c>
      <c r="I46" s="13">
        <v>0</v>
      </c>
    </row>
    <row r="47" spans="3:9" ht="11.25">
      <c r="C47" s="46" t="s">
        <v>12</v>
      </c>
      <c r="D47" s="55"/>
      <c r="E47" s="17">
        <v>8005224</v>
      </c>
      <c r="F47" s="15">
        <v>0</v>
      </c>
      <c r="G47" s="17">
        <v>8005224</v>
      </c>
      <c r="H47" s="15">
        <v>0</v>
      </c>
      <c r="I47" s="15">
        <v>0</v>
      </c>
    </row>
    <row r="48" spans="3:9" ht="12" thickBot="1">
      <c r="C48" s="46" t="s">
        <v>16</v>
      </c>
      <c r="D48" s="55"/>
      <c r="E48" s="19">
        <v>26671996</v>
      </c>
      <c r="F48" s="18">
        <v>0</v>
      </c>
      <c r="G48" s="19">
        <v>26671996</v>
      </c>
      <c r="H48" s="18">
        <v>0</v>
      </c>
      <c r="I48" s="18">
        <v>0</v>
      </c>
    </row>
    <row r="49" ht="12" thickTop="1"/>
    <row r="50" spans="2:9" ht="11.25">
      <c r="B50" s="42" t="s">
        <v>73</v>
      </c>
      <c r="C50" s="42"/>
      <c r="D50" s="42"/>
      <c r="E50" s="43"/>
      <c r="F50" s="43"/>
      <c r="G50" s="43"/>
      <c r="H50" s="43"/>
      <c r="I50" s="43"/>
    </row>
    <row r="51" spans="2:9" ht="11.25">
      <c r="B51" s="4"/>
      <c r="C51" s="4"/>
      <c r="D51" s="4"/>
      <c r="E51" s="3"/>
      <c r="F51" s="3"/>
      <c r="G51" s="3"/>
      <c r="H51" s="3"/>
      <c r="I51" s="3"/>
    </row>
    <row r="52" ht="11.25">
      <c r="C52" s="1" t="s">
        <v>64</v>
      </c>
    </row>
    <row r="54" spans="2:9" ht="11.25">
      <c r="B54" s="42" t="s">
        <v>24</v>
      </c>
      <c r="C54" s="42"/>
      <c r="D54" s="42"/>
      <c r="E54" s="43"/>
      <c r="F54" s="43"/>
      <c r="G54" s="43"/>
      <c r="H54" s="43"/>
      <c r="I54" s="43"/>
    </row>
    <row r="55" spans="3:9" ht="11.25">
      <c r="C55" s="42" t="s">
        <v>25</v>
      </c>
      <c r="D55" s="42"/>
      <c r="E55" s="43"/>
      <c r="F55" s="43"/>
      <c r="G55" s="43"/>
      <c r="H55" s="43"/>
      <c r="I55" s="43"/>
    </row>
    <row r="56" spans="3:8" ht="11.25">
      <c r="C56" s="44" t="s">
        <v>0</v>
      </c>
      <c r="D56" s="44"/>
      <c r="E56" s="45"/>
      <c r="F56" s="45"/>
      <c r="G56" s="45"/>
      <c r="H56" s="45"/>
    </row>
    <row r="57" spans="3:9" ht="24" customHeight="1">
      <c r="C57" s="46" t="s">
        <v>4</v>
      </c>
      <c r="D57" s="47"/>
      <c r="E57" s="48"/>
      <c r="F57" s="7" t="s">
        <v>26</v>
      </c>
      <c r="G57" s="7" t="s">
        <v>27</v>
      </c>
      <c r="H57" s="7" t="s">
        <v>8</v>
      </c>
      <c r="I57" s="5"/>
    </row>
    <row r="58" spans="3:9" ht="15" customHeight="1">
      <c r="C58" s="59" t="s">
        <v>74</v>
      </c>
      <c r="D58" s="60"/>
      <c r="E58" s="61"/>
      <c r="F58" s="27">
        <v>17352960</v>
      </c>
      <c r="G58" s="27">
        <v>91103</v>
      </c>
      <c r="H58" s="27">
        <v>17261857</v>
      </c>
      <c r="I58" s="5"/>
    </row>
    <row r="59" spans="3:9" ht="15" customHeight="1">
      <c r="C59" s="62" t="s">
        <v>75</v>
      </c>
      <c r="D59" s="63"/>
      <c r="E59" s="64"/>
      <c r="F59" s="28">
        <v>54008</v>
      </c>
      <c r="G59" s="28">
        <v>1272</v>
      </c>
      <c r="H59" s="28">
        <v>52736</v>
      </c>
      <c r="I59" s="5"/>
    </row>
    <row r="60" spans="3:9" ht="15" customHeight="1">
      <c r="C60" s="62" t="s">
        <v>76</v>
      </c>
      <c r="D60" s="63"/>
      <c r="E60" s="64"/>
      <c r="F60" s="28">
        <v>422771</v>
      </c>
      <c r="G60" s="28">
        <v>422768</v>
      </c>
      <c r="H60" s="28">
        <v>3</v>
      </c>
      <c r="I60" s="5"/>
    </row>
    <row r="61" spans="3:9" ht="15" customHeight="1">
      <c r="C61" s="65" t="s">
        <v>77</v>
      </c>
      <c r="D61" s="66"/>
      <c r="E61" s="67"/>
      <c r="F61" s="28">
        <v>60967</v>
      </c>
      <c r="G61" s="28">
        <v>1016</v>
      </c>
      <c r="H61" s="28">
        <v>59951</v>
      </c>
      <c r="I61" s="5"/>
    </row>
    <row r="62" spans="3:9" ht="15" customHeight="1" thickBot="1">
      <c r="C62" s="46" t="s">
        <v>81</v>
      </c>
      <c r="D62" s="58"/>
      <c r="E62" s="55"/>
      <c r="F62" s="29">
        <f>SUM(F58:F61)</f>
        <v>17890706</v>
      </c>
      <c r="G62" s="29">
        <f>SUM(G58:G61)</f>
        <v>516159</v>
      </c>
      <c r="H62" s="29">
        <f>SUM(H58:H61)</f>
        <v>17374547</v>
      </c>
      <c r="I62" s="8"/>
    </row>
    <row r="63" ht="12" thickTop="1"/>
    <row r="64" spans="2:9" ht="11.25">
      <c r="B64" s="42" t="s">
        <v>29</v>
      </c>
      <c r="C64" s="42"/>
      <c r="D64" s="42"/>
      <c r="E64" s="43"/>
      <c r="F64" s="43"/>
      <c r="G64" s="43"/>
      <c r="H64" s="43"/>
      <c r="I64" s="43"/>
    </row>
    <row r="65" spans="3:9" ht="11.25">
      <c r="C65" s="42" t="s">
        <v>30</v>
      </c>
      <c r="D65" s="42"/>
      <c r="E65" s="43"/>
      <c r="F65" s="43"/>
      <c r="G65" s="43"/>
      <c r="H65" s="43"/>
      <c r="I65" s="43"/>
    </row>
    <row r="66" spans="3:8" ht="11.25">
      <c r="C66" s="44" t="s">
        <v>0</v>
      </c>
      <c r="D66" s="44"/>
      <c r="E66" s="45"/>
      <c r="F66" s="45"/>
      <c r="G66" s="45"/>
      <c r="H66" s="45"/>
    </row>
    <row r="67" spans="3:9" ht="24" customHeight="1">
      <c r="C67" s="46" t="s">
        <v>4</v>
      </c>
      <c r="D67" s="47"/>
      <c r="E67" s="48"/>
      <c r="F67" s="7" t="s">
        <v>31</v>
      </c>
      <c r="G67" s="7" t="s">
        <v>32</v>
      </c>
      <c r="H67" s="7" t="s">
        <v>33</v>
      </c>
      <c r="I67" s="5"/>
    </row>
    <row r="68" spans="3:9" ht="13.5" customHeight="1">
      <c r="C68" s="70" t="s">
        <v>79</v>
      </c>
      <c r="D68" s="71"/>
      <c r="E68" s="72"/>
      <c r="F68" s="30">
        <v>873920</v>
      </c>
      <c r="G68" s="30"/>
      <c r="H68" s="30">
        <f>SUM(F68)</f>
        <v>873920</v>
      </c>
      <c r="I68" s="5"/>
    </row>
    <row r="69" spans="3:9" ht="13.5" customHeight="1">
      <c r="C69" s="70" t="s">
        <v>78</v>
      </c>
      <c r="D69" s="71"/>
      <c r="E69" s="72"/>
      <c r="F69" s="30">
        <v>100000</v>
      </c>
      <c r="G69" s="30"/>
      <c r="H69" s="30">
        <f>SUM(F69)</f>
        <v>100000</v>
      </c>
      <c r="I69" s="5"/>
    </row>
    <row r="70" spans="3:9" ht="13.5" customHeight="1">
      <c r="C70" s="70" t="s">
        <v>80</v>
      </c>
      <c r="D70" s="71"/>
      <c r="E70" s="72"/>
      <c r="F70" s="30">
        <v>80000</v>
      </c>
      <c r="G70" s="30"/>
      <c r="H70" s="30">
        <f>SUM(F70)</f>
        <v>80000</v>
      </c>
      <c r="I70" s="5"/>
    </row>
    <row r="71" spans="3:9" ht="13.5" customHeight="1" thickBot="1">
      <c r="C71" s="46" t="s">
        <v>81</v>
      </c>
      <c r="D71" s="47"/>
      <c r="E71" s="48"/>
      <c r="F71" s="31">
        <f>SUM(F68:F70)</f>
        <v>1053920</v>
      </c>
      <c r="G71" s="31"/>
      <c r="H71" s="31">
        <f>SUM(F71)</f>
        <v>1053920</v>
      </c>
      <c r="I71" s="8"/>
    </row>
    <row r="72" ht="12" thickTop="1"/>
    <row r="73" spans="2:9" ht="11.25">
      <c r="B73" s="42" t="s">
        <v>82</v>
      </c>
      <c r="C73" s="42"/>
      <c r="D73" s="42"/>
      <c r="E73" s="43"/>
      <c r="F73" s="43"/>
      <c r="G73" s="43"/>
      <c r="H73" s="43"/>
      <c r="I73" s="43"/>
    </row>
    <row r="75" ht="11.25">
      <c r="C75" s="1" t="s">
        <v>64</v>
      </c>
    </row>
    <row r="77" spans="2:9" ht="11.25">
      <c r="B77" s="42" t="s">
        <v>34</v>
      </c>
      <c r="C77" s="42"/>
      <c r="D77" s="42"/>
      <c r="E77" s="43"/>
      <c r="F77" s="43"/>
      <c r="G77" s="43"/>
      <c r="H77" s="43"/>
      <c r="I77" s="43"/>
    </row>
    <row r="78" spans="3:9" ht="11.25">
      <c r="C78" s="42"/>
      <c r="D78" s="42"/>
      <c r="E78" s="43"/>
      <c r="F78" s="43"/>
      <c r="G78" s="43"/>
      <c r="H78" s="43"/>
      <c r="I78" s="43"/>
    </row>
    <row r="79" spans="3:9" ht="11.25" customHeight="1">
      <c r="C79" s="68" t="s">
        <v>64</v>
      </c>
      <c r="D79" s="69"/>
      <c r="E79" s="69"/>
      <c r="F79" s="69"/>
      <c r="G79" s="69"/>
      <c r="H79" s="69"/>
      <c r="I79" s="69"/>
    </row>
    <row r="81" spans="2:9" ht="11.25">
      <c r="B81" s="42" t="s">
        <v>35</v>
      </c>
      <c r="C81" s="42"/>
      <c r="D81" s="42"/>
      <c r="E81" s="43"/>
      <c r="F81" s="43"/>
      <c r="G81" s="43"/>
      <c r="H81" s="43"/>
      <c r="I81" s="43"/>
    </row>
    <row r="82" spans="3:9" ht="11.25">
      <c r="C82" s="42" t="s">
        <v>36</v>
      </c>
      <c r="D82" s="42"/>
      <c r="E82" s="43"/>
      <c r="F82" s="43"/>
      <c r="G82" s="43"/>
      <c r="H82" s="43"/>
      <c r="I82" s="43"/>
    </row>
    <row r="83" spans="4:9" ht="13.5" customHeight="1">
      <c r="D83" s="33"/>
      <c r="E83" s="33"/>
      <c r="F83" s="33"/>
      <c r="G83" s="33"/>
      <c r="H83" s="33"/>
      <c r="I83" s="33"/>
    </row>
    <row r="84" spans="3:9" ht="11.25">
      <c r="C84" s="32"/>
      <c r="D84" s="32"/>
      <c r="E84" s="32"/>
      <c r="F84" s="32"/>
      <c r="G84" s="32"/>
      <c r="H84" s="32"/>
      <c r="I84" s="34" t="s">
        <v>83</v>
      </c>
    </row>
    <row r="85" spans="3:9" ht="13.5">
      <c r="C85" s="46" t="s">
        <v>84</v>
      </c>
      <c r="D85" s="55"/>
      <c r="E85" s="39" t="s">
        <v>85</v>
      </c>
      <c r="F85" s="20" t="s">
        <v>89</v>
      </c>
      <c r="G85" s="20" t="s">
        <v>90</v>
      </c>
      <c r="H85" s="20" t="s">
        <v>91</v>
      </c>
      <c r="I85" s="20" t="s">
        <v>92</v>
      </c>
    </row>
    <row r="86" spans="3:9" ht="13.5">
      <c r="C86" s="10" t="s">
        <v>88</v>
      </c>
      <c r="D86" s="9"/>
      <c r="E86" s="73" t="s">
        <v>87</v>
      </c>
      <c r="F86" s="30"/>
      <c r="G86" s="30"/>
      <c r="H86" s="30"/>
      <c r="I86" s="30"/>
    </row>
    <row r="87" spans="3:9" ht="13.5" customHeight="1">
      <c r="C87" s="76" t="s">
        <v>86</v>
      </c>
      <c r="D87" s="77"/>
      <c r="E87" s="74"/>
      <c r="F87" s="28">
        <v>0</v>
      </c>
      <c r="G87" s="28">
        <v>500000</v>
      </c>
      <c r="H87" s="28">
        <v>500000</v>
      </c>
      <c r="I87" s="28">
        <v>0</v>
      </c>
    </row>
    <row r="88" spans="3:9" ht="13.5" customHeight="1">
      <c r="C88" s="78"/>
      <c r="D88" s="79"/>
      <c r="E88" s="75"/>
      <c r="F88" s="35"/>
      <c r="G88" s="35"/>
      <c r="H88" s="35"/>
      <c r="I88" s="35"/>
    </row>
    <row r="89" spans="3:9" ht="24" customHeight="1" thickBot="1">
      <c r="C89" s="46" t="s">
        <v>81</v>
      </c>
      <c r="D89" s="47"/>
      <c r="E89" s="48"/>
      <c r="F89" s="31">
        <f>SUM(F86:F88)</f>
        <v>0</v>
      </c>
      <c r="G89" s="31">
        <v>500000</v>
      </c>
      <c r="H89" s="31">
        <v>500000</v>
      </c>
      <c r="I89" s="31">
        <v>0</v>
      </c>
    </row>
    <row r="90" ht="12" thickTop="1"/>
    <row r="91" spans="2:9" ht="11.25">
      <c r="B91" s="42" t="s">
        <v>37</v>
      </c>
      <c r="C91" s="42"/>
      <c r="D91" s="42"/>
      <c r="E91" s="43"/>
      <c r="F91" s="43"/>
      <c r="G91" s="43"/>
      <c r="H91" s="43"/>
      <c r="I91" s="43"/>
    </row>
    <row r="92" spans="3:9" ht="11.25">
      <c r="C92" s="42" t="s">
        <v>38</v>
      </c>
      <c r="D92" s="42"/>
      <c r="E92" s="43"/>
      <c r="F92" s="43"/>
      <c r="G92" s="43"/>
      <c r="H92" s="43"/>
      <c r="I92" s="43"/>
    </row>
    <row r="93" spans="3:9" ht="11.25">
      <c r="C93" s="44" t="s">
        <v>0</v>
      </c>
      <c r="D93" s="44"/>
      <c r="E93" s="45"/>
      <c r="F93" s="45"/>
      <c r="G93" s="45"/>
      <c r="H93" s="45"/>
      <c r="I93" s="45"/>
    </row>
    <row r="94" spans="3:9" ht="24" customHeight="1">
      <c r="C94" s="46" t="s">
        <v>4</v>
      </c>
      <c r="D94" s="47"/>
      <c r="E94" s="48"/>
      <c r="F94" s="7" t="s">
        <v>5</v>
      </c>
      <c r="G94" s="7" t="s">
        <v>6</v>
      </c>
      <c r="H94" s="7" t="s">
        <v>7</v>
      </c>
      <c r="I94" s="7" t="s">
        <v>8</v>
      </c>
    </row>
    <row r="95" spans="3:9" ht="13.5">
      <c r="C95" s="49" t="s">
        <v>39</v>
      </c>
      <c r="D95" s="50"/>
      <c r="E95" s="51"/>
      <c r="F95" s="30">
        <v>5025000</v>
      </c>
      <c r="G95" s="30">
        <v>0</v>
      </c>
      <c r="H95" s="30">
        <v>0</v>
      </c>
      <c r="I95" s="30">
        <v>5025000</v>
      </c>
    </row>
    <row r="96" spans="3:9" ht="13.5">
      <c r="C96" s="46" t="s">
        <v>40</v>
      </c>
      <c r="D96" s="47"/>
      <c r="E96" s="48"/>
      <c r="F96" s="36">
        <v>5025000</v>
      </c>
      <c r="G96" s="36">
        <v>0</v>
      </c>
      <c r="H96" s="36">
        <v>0</v>
      </c>
      <c r="I96" s="36">
        <v>5025000</v>
      </c>
    </row>
    <row r="97" spans="3:9" ht="13.5">
      <c r="C97" s="49" t="s">
        <v>41</v>
      </c>
      <c r="D97" s="50"/>
      <c r="E97" s="51"/>
      <c r="F97" s="11"/>
      <c r="G97" s="11"/>
      <c r="H97" s="11"/>
      <c r="I97" s="11"/>
    </row>
    <row r="98" spans="3:9" ht="13.5">
      <c r="C98" s="46" t="s">
        <v>42</v>
      </c>
      <c r="D98" s="47"/>
      <c r="E98" s="48"/>
      <c r="F98" s="15">
        <v>0</v>
      </c>
      <c r="G98" s="15">
        <v>0</v>
      </c>
      <c r="H98" s="7" t="s">
        <v>23</v>
      </c>
      <c r="I98" s="15">
        <v>0</v>
      </c>
    </row>
    <row r="99" spans="3:9" ht="14.25" thickBot="1">
      <c r="C99" s="46" t="s">
        <v>16</v>
      </c>
      <c r="D99" s="47"/>
      <c r="E99" s="48"/>
      <c r="F99" s="40">
        <v>5025000</v>
      </c>
      <c r="G99" s="18">
        <v>0</v>
      </c>
      <c r="H99" s="18">
        <v>0</v>
      </c>
      <c r="I99" s="40">
        <v>5025000</v>
      </c>
    </row>
    <row r="100" ht="12" thickTop="1"/>
    <row r="101" spans="2:9" ht="11.25">
      <c r="B101" s="42" t="s">
        <v>43</v>
      </c>
      <c r="C101" s="42"/>
      <c r="D101" s="42"/>
      <c r="E101" s="43"/>
      <c r="F101" s="43"/>
      <c r="G101" s="43"/>
      <c r="H101" s="43"/>
      <c r="I101" s="43"/>
    </row>
    <row r="102" spans="3:9" ht="11.25">
      <c r="C102" s="42" t="s">
        <v>44</v>
      </c>
      <c r="D102" s="42"/>
      <c r="E102" s="43"/>
      <c r="F102" s="43"/>
      <c r="G102" s="43"/>
      <c r="H102" s="43"/>
      <c r="I102" s="43"/>
    </row>
    <row r="103" spans="3:6" ht="11.25">
      <c r="C103" s="44" t="s">
        <v>0</v>
      </c>
      <c r="D103" s="44"/>
      <c r="E103" s="45"/>
      <c r="F103" s="45"/>
    </row>
    <row r="104" spans="3:9" ht="24" customHeight="1">
      <c r="C104" s="46" t="s">
        <v>45</v>
      </c>
      <c r="D104" s="47"/>
      <c r="E104" s="48"/>
      <c r="F104" s="7" t="s">
        <v>46</v>
      </c>
      <c r="G104" s="5"/>
      <c r="H104" s="5"/>
      <c r="I104" s="5"/>
    </row>
    <row r="105" spans="3:9" ht="15.75" customHeight="1">
      <c r="C105" s="59" t="s">
        <v>93</v>
      </c>
      <c r="D105" s="60"/>
      <c r="E105" s="61"/>
      <c r="F105" s="26"/>
      <c r="G105" s="5"/>
      <c r="H105" s="5"/>
      <c r="I105" s="5"/>
    </row>
    <row r="106" spans="3:9" ht="17.25" customHeight="1">
      <c r="C106" s="62" t="s">
        <v>94</v>
      </c>
      <c r="D106" s="63"/>
      <c r="E106" s="64"/>
      <c r="F106" s="28">
        <v>4627066</v>
      </c>
      <c r="G106" s="5"/>
      <c r="H106" s="5"/>
      <c r="I106" s="5"/>
    </row>
    <row r="107" spans="3:9" ht="14.25" thickBot="1">
      <c r="C107" s="46" t="s">
        <v>81</v>
      </c>
      <c r="D107" s="47"/>
      <c r="E107" s="48"/>
      <c r="F107" s="31">
        <f>SUM(F106)</f>
        <v>4627066</v>
      </c>
      <c r="G107" s="8"/>
      <c r="H107" s="8"/>
      <c r="I107" s="8"/>
    </row>
    <row r="108" ht="12" thickTop="1"/>
    <row r="109" spans="2:9" ht="11.25">
      <c r="B109" s="42" t="s">
        <v>47</v>
      </c>
      <c r="C109" s="42"/>
      <c r="D109" s="42"/>
      <c r="E109" s="43"/>
      <c r="F109" s="43"/>
      <c r="G109" s="43"/>
      <c r="H109" s="43"/>
      <c r="I109" s="43"/>
    </row>
    <row r="110" spans="2:9" ht="11.25">
      <c r="B110" s="4"/>
      <c r="C110" s="4"/>
      <c r="D110" s="4"/>
      <c r="E110" s="3"/>
      <c r="F110" s="3"/>
      <c r="G110" s="3"/>
      <c r="H110" s="3"/>
      <c r="I110" s="3"/>
    </row>
    <row r="111" spans="2:9" ht="11.25">
      <c r="B111" s="4"/>
      <c r="C111" s="4" t="s">
        <v>64</v>
      </c>
      <c r="D111" s="4"/>
      <c r="E111" s="3"/>
      <c r="F111" s="3"/>
      <c r="G111" s="3"/>
      <c r="H111" s="3"/>
      <c r="I111" s="3"/>
    </row>
    <row r="113" spans="2:9" ht="11.25">
      <c r="B113" s="42" t="s">
        <v>96</v>
      </c>
      <c r="C113" s="42"/>
      <c r="D113" s="42"/>
      <c r="E113" s="43"/>
      <c r="F113" s="43"/>
      <c r="G113" s="43"/>
      <c r="H113" s="43"/>
      <c r="I113" s="43"/>
    </row>
    <row r="114" spans="2:9" ht="11.25">
      <c r="B114" s="4"/>
      <c r="C114" s="4"/>
      <c r="D114" s="4"/>
      <c r="E114" s="3"/>
      <c r="F114" s="3"/>
      <c r="G114" s="3"/>
      <c r="H114" s="3"/>
      <c r="I114" s="3"/>
    </row>
    <row r="115" spans="2:9" ht="11.25">
      <c r="B115" s="4"/>
      <c r="C115" s="4" t="s">
        <v>64</v>
      </c>
      <c r="D115" s="4"/>
      <c r="E115" s="3"/>
      <c r="F115" s="3"/>
      <c r="G115" s="3"/>
      <c r="H115" s="3"/>
      <c r="I115" s="3"/>
    </row>
    <row r="116" spans="2:9" ht="11.25">
      <c r="B116" s="4"/>
      <c r="C116" s="4"/>
      <c r="D116" s="4"/>
      <c r="E116" s="3"/>
      <c r="F116" s="3"/>
      <c r="G116" s="3"/>
      <c r="H116" s="3"/>
      <c r="I116" s="3"/>
    </row>
    <row r="117" spans="2:9" ht="11.25">
      <c r="B117" s="42" t="s">
        <v>95</v>
      </c>
      <c r="C117" s="42"/>
      <c r="D117" s="42"/>
      <c r="E117" s="43"/>
      <c r="F117" s="43"/>
      <c r="G117" s="43"/>
      <c r="H117" s="43"/>
      <c r="I117" s="43"/>
    </row>
    <row r="118" spans="3:9" ht="13.5">
      <c r="C118" s="37"/>
      <c r="D118" s="12"/>
      <c r="E118" s="12"/>
      <c r="F118" s="38"/>
      <c r="G118" s="21"/>
      <c r="H118" s="21"/>
      <c r="I118" s="38"/>
    </row>
    <row r="119" spans="3:9" ht="13.5">
      <c r="C119" s="37" t="s">
        <v>64</v>
      </c>
      <c r="D119" s="12"/>
      <c r="E119" s="12"/>
      <c r="F119" s="38"/>
      <c r="G119" s="21"/>
      <c r="H119" s="21"/>
      <c r="I119" s="38"/>
    </row>
    <row r="122" spans="1:9" ht="11.25">
      <c r="A122" s="41"/>
      <c r="B122" s="42"/>
      <c r="C122" s="42"/>
      <c r="D122" s="42"/>
      <c r="E122" s="43"/>
      <c r="F122" s="43"/>
      <c r="G122" s="43"/>
      <c r="H122" s="43"/>
      <c r="I122" s="43"/>
    </row>
    <row r="125" spans="1:9" ht="17.25">
      <c r="A125" s="80" t="s">
        <v>48</v>
      </c>
      <c r="B125" s="80"/>
      <c r="C125" s="80"/>
      <c r="D125" s="80"/>
      <c r="E125" s="81"/>
      <c r="F125" s="81"/>
      <c r="G125" s="81"/>
      <c r="H125" s="81"/>
      <c r="I125" s="81"/>
    </row>
    <row r="128" spans="2:9" ht="11.25">
      <c r="B128" s="42" t="s">
        <v>49</v>
      </c>
      <c r="C128" s="42"/>
      <c r="D128" s="42"/>
      <c r="E128" s="43"/>
      <c r="F128" s="43"/>
      <c r="G128" s="43"/>
      <c r="H128" s="43"/>
      <c r="I128" s="43"/>
    </row>
    <row r="129" spans="3:9" ht="11.25">
      <c r="C129" s="44" t="s">
        <v>0</v>
      </c>
      <c r="D129" s="44"/>
      <c r="E129" s="45"/>
      <c r="F129" s="45"/>
      <c r="G129" s="45"/>
      <c r="H129" s="45"/>
      <c r="I129" s="45"/>
    </row>
    <row r="130" spans="3:9" ht="24" customHeight="1">
      <c r="C130" s="22" t="s">
        <v>50</v>
      </c>
      <c r="D130" s="46" t="s">
        <v>51</v>
      </c>
      <c r="E130" s="48"/>
      <c r="F130" s="7" t="s">
        <v>52</v>
      </c>
      <c r="G130" s="7" t="s">
        <v>6</v>
      </c>
      <c r="H130" s="7" t="s">
        <v>7</v>
      </c>
      <c r="I130" s="7" t="s">
        <v>53</v>
      </c>
    </row>
    <row r="131" spans="3:9" ht="13.5">
      <c r="C131" s="23" t="s">
        <v>9</v>
      </c>
      <c r="D131" s="49" t="s">
        <v>54</v>
      </c>
      <c r="E131" s="51"/>
      <c r="F131" s="11">
        <v>0</v>
      </c>
      <c r="G131" s="16">
        <v>1404915</v>
      </c>
      <c r="H131" s="11">
        <v>0</v>
      </c>
      <c r="I131" s="16">
        <v>1404915</v>
      </c>
    </row>
    <row r="132" spans="3:9" ht="13.5">
      <c r="C132" s="24" t="s">
        <v>28</v>
      </c>
      <c r="D132" s="52" t="s">
        <v>55</v>
      </c>
      <c r="E132" s="54"/>
      <c r="F132" s="13">
        <v>0</v>
      </c>
      <c r="G132" s="14">
        <v>17352960</v>
      </c>
      <c r="H132" s="14">
        <v>91103</v>
      </c>
      <c r="I132" s="14">
        <v>17261857</v>
      </c>
    </row>
    <row r="133" spans="3:9" ht="13.5">
      <c r="C133" s="25" t="s">
        <v>28</v>
      </c>
      <c r="D133" s="46" t="s">
        <v>56</v>
      </c>
      <c r="E133" s="48"/>
      <c r="F133" s="15">
        <v>0</v>
      </c>
      <c r="G133" s="17">
        <v>18757875</v>
      </c>
      <c r="H133" s="17">
        <v>91103</v>
      </c>
      <c r="I133" s="17">
        <v>18666772</v>
      </c>
    </row>
    <row r="134" spans="3:9" ht="13.5">
      <c r="C134" s="23" t="s">
        <v>13</v>
      </c>
      <c r="D134" s="49" t="s">
        <v>57</v>
      </c>
      <c r="E134" s="51"/>
      <c r="F134" s="11">
        <v>0</v>
      </c>
      <c r="G134" s="16">
        <v>54008</v>
      </c>
      <c r="H134" s="16">
        <v>1272</v>
      </c>
      <c r="I134" s="16">
        <v>52736</v>
      </c>
    </row>
    <row r="135" spans="3:9" ht="13.5">
      <c r="C135" s="24" t="s">
        <v>28</v>
      </c>
      <c r="D135" s="52" t="s">
        <v>58</v>
      </c>
      <c r="E135" s="54"/>
      <c r="F135" s="13">
        <v>0</v>
      </c>
      <c r="G135" s="14">
        <v>12487179</v>
      </c>
      <c r="H135" s="14">
        <v>4534691</v>
      </c>
      <c r="I135" s="14">
        <v>7952488</v>
      </c>
    </row>
    <row r="136" spans="3:9" ht="13.5">
      <c r="C136" s="25" t="s">
        <v>28</v>
      </c>
      <c r="D136" s="46" t="s">
        <v>59</v>
      </c>
      <c r="E136" s="48"/>
      <c r="F136" s="15">
        <v>0</v>
      </c>
      <c r="G136" s="17">
        <v>12541187</v>
      </c>
      <c r="H136" s="17">
        <v>4535963</v>
      </c>
      <c r="I136" s="17">
        <v>8005224</v>
      </c>
    </row>
    <row r="137" spans="3:9" ht="13.5">
      <c r="C137" s="23" t="s">
        <v>60</v>
      </c>
      <c r="D137" s="49" t="s">
        <v>61</v>
      </c>
      <c r="E137" s="51"/>
      <c r="F137" s="16">
        <v>37168</v>
      </c>
      <c r="G137" s="11">
        <v>0</v>
      </c>
      <c r="H137" s="16">
        <v>37165</v>
      </c>
      <c r="I137" s="11">
        <v>3</v>
      </c>
    </row>
    <row r="138" spans="3:9" ht="13.5">
      <c r="C138" s="24" t="s">
        <v>28</v>
      </c>
      <c r="D138" s="52" t="s">
        <v>62</v>
      </c>
      <c r="E138" s="54"/>
      <c r="F138" s="13">
        <v>0</v>
      </c>
      <c r="G138" s="14">
        <v>60967</v>
      </c>
      <c r="H138" s="14">
        <v>1016</v>
      </c>
      <c r="I138" s="14">
        <v>59951</v>
      </c>
    </row>
    <row r="139" spans="3:9" ht="14.25" thickBot="1">
      <c r="C139" s="25" t="s">
        <v>28</v>
      </c>
      <c r="D139" s="46" t="s">
        <v>63</v>
      </c>
      <c r="E139" s="48"/>
      <c r="F139" s="19">
        <v>37168</v>
      </c>
      <c r="G139" s="19">
        <v>60967</v>
      </c>
      <c r="H139" s="19">
        <v>38181</v>
      </c>
      <c r="I139" s="19">
        <v>59954</v>
      </c>
    </row>
    <row r="140" ht="12" thickTop="1"/>
  </sheetData>
  <sheetProtection/>
  <mergeCells count="92">
    <mergeCell ref="D137:E137"/>
    <mergeCell ref="D138:E138"/>
    <mergeCell ref="D139:E139"/>
    <mergeCell ref="D131:E131"/>
    <mergeCell ref="D132:E132"/>
    <mergeCell ref="D133:E133"/>
    <mergeCell ref="D134:E134"/>
    <mergeCell ref="D135:E135"/>
    <mergeCell ref="D136:E136"/>
    <mergeCell ref="B113:I113"/>
    <mergeCell ref="A122:I122"/>
    <mergeCell ref="A125:I125"/>
    <mergeCell ref="B128:I128"/>
    <mergeCell ref="C129:I129"/>
    <mergeCell ref="D130:E130"/>
    <mergeCell ref="B117:I117"/>
    <mergeCell ref="C103:F103"/>
    <mergeCell ref="C104:E104"/>
    <mergeCell ref="C107:E107"/>
    <mergeCell ref="B109:I109"/>
    <mergeCell ref="C105:E105"/>
    <mergeCell ref="C106:E106"/>
    <mergeCell ref="C96:E96"/>
    <mergeCell ref="C97:E97"/>
    <mergeCell ref="C98:E98"/>
    <mergeCell ref="C99:E99"/>
    <mergeCell ref="B101:I101"/>
    <mergeCell ref="C102:I102"/>
    <mergeCell ref="C82:I82"/>
    <mergeCell ref="B91:I91"/>
    <mergeCell ref="C92:I92"/>
    <mergeCell ref="C93:I93"/>
    <mergeCell ref="C94:E94"/>
    <mergeCell ref="C95:E95"/>
    <mergeCell ref="C89:E89"/>
    <mergeCell ref="C85:D85"/>
    <mergeCell ref="E86:E88"/>
    <mergeCell ref="C87:D88"/>
    <mergeCell ref="C67:E67"/>
    <mergeCell ref="C71:E71"/>
    <mergeCell ref="B77:I77"/>
    <mergeCell ref="C78:I78"/>
    <mergeCell ref="C79:I79"/>
    <mergeCell ref="B81:I81"/>
    <mergeCell ref="C68:E68"/>
    <mergeCell ref="C69:E69"/>
    <mergeCell ref="C70:E70"/>
    <mergeCell ref="B73:I73"/>
    <mergeCell ref="C56:H56"/>
    <mergeCell ref="C57:E57"/>
    <mergeCell ref="C62:E62"/>
    <mergeCell ref="B64:I64"/>
    <mergeCell ref="C65:I65"/>
    <mergeCell ref="C66:H66"/>
    <mergeCell ref="C58:E58"/>
    <mergeCell ref="C59:E59"/>
    <mergeCell ref="C60:E60"/>
    <mergeCell ref="C61:E61"/>
    <mergeCell ref="C45:D45"/>
    <mergeCell ref="C46:D46"/>
    <mergeCell ref="C47:D47"/>
    <mergeCell ref="C48:D48"/>
    <mergeCell ref="B54:I54"/>
    <mergeCell ref="C55:I55"/>
    <mergeCell ref="B50:I50"/>
    <mergeCell ref="C39:D39"/>
    <mergeCell ref="C40:D40"/>
    <mergeCell ref="C41:D41"/>
    <mergeCell ref="C42:D42"/>
    <mergeCell ref="C43:D43"/>
    <mergeCell ref="C44:D44"/>
    <mergeCell ref="C32:E32"/>
    <mergeCell ref="C33:E33"/>
    <mergeCell ref="C34:E34"/>
    <mergeCell ref="B36:I36"/>
    <mergeCell ref="C37:I37"/>
    <mergeCell ref="C38:I38"/>
    <mergeCell ref="C26:E26"/>
    <mergeCell ref="C27:E27"/>
    <mergeCell ref="C28:E28"/>
    <mergeCell ref="C29:E29"/>
    <mergeCell ref="C30:E30"/>
    <mergeCell ref="C31:E31"/>
    <mergeCell ref="A2:I2"/>
    <mergeCell ref="B22:I22"/>
    <mergeCell ref="C23:I23"/>
    <mergeCell ref="C24:I24"/>
    <mergeCell ref="C25:E25"/>
    <mergeCell ref="B5:I5"/>
    <mergeCell ref="C7:I7"/>
    <mergeCell ref="B9:I9"/>
    <mergeCell ref="B18:I18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  <rowBreaks count="1" manualBreakCount="1"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yamamotokaikei</dc:creator>
  <cp:keywords/>
  <dc:description/>
  <cp:lastModifiedBy>shimohira</cp:lastModifiedBy>
  <cp:lastPrinted>2013-10-08T01:23:39Z</cp:lastPrinted>
  <dcterms:created xsi:type="dcterms:W3CDTF">2013-05-02T05:17:23Z</dcterms:created>
  <dcterms:modified xsi:type="dcterms:W3CDTF">2013-10-08T01:23:45Z</dcterms:modified>
  <cp:category/>
  <cp:version/>
  <cp:contentType/>
  <cp:contentStatus/>
</cp:coreProperties>
</file>